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50" yWindow="-120" windowWidth="19440" windowHeight="648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J138" s="1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G43"/>
  <c r="I195"/>
  <c r="G195"/>
  <c r="J195"/>
  <c r="I176"/>
  <c r="G176"/>
  <c r="J176"/>
  <c r="H176"/>
  <c r="J157"/>
  <c r="I157"/>
  <c r="H157"/>
  <c r="G157"/>
  <c r="H138"/>
  <c r="I138"/>
  <c r="G138"/>
  <c r="I119"/>
  <c r="H119"/>
  <c r="J100"/>
  <c r="I100"/>
  <c r="H100"/>
  <c r="F100"/>
  <c r="J81"/>
  <c r="F81"/>
  <c r="I81"/>
  <c r="H81"/>
  <c r="G81"/>
  <c r="J62"/>
  <c r="I62"/>
  <c r="H62"/>
  <c r="F62"/>
  <c r="G62"/>
  <c r="J43"/>
  <c r="I43"/>
  <c r="H43"/>
  <c r="F43"/>
  <c r="F119"/>
  <c r="F138"/>
  <c r="F157"/>
  <c r="F176"/>
  <c r="F195"/>
  <c r="I24"/>
  <c r="F24"/>
  <c r="J24"/>
  <c r="H24"/>
  <c r="G24"/>
  <c r="I196" l="1"/>
  <c r="G196"/>
  <c r="J196"/>
  <c r="H196"/>
  <c r="F196"/>
</calcChain>
</file>

<file path=xl/sharedStrings.xml><?xml version="1.0" encoding="utf-8"?>
<sst xmlns="http://schemas.openxmlformats.org/spreadsheetml/2006/main" count="292" uniqueCount="86">
  <si>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</si>
  <si>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</si>
  <si>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</si>
  <si>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</si>
  <si>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</si>
  <si>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</si>
  <si>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</si>
  <si>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</si>
  <si>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</si>
  <si>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</si>
  <si>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</si>
  <si>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</si>
  <si>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</si>
  <si>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</si>
  <si>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</si>
  <si>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</si>
  <si>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</si>
  <si>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</si>
  <si>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</si>
  <si>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</si>
  <si>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</si>
  <si>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</si>
  <si>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</si>
  <si>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</si>
  <si>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</si>
  <si>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</si>
  <si>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</si>
  <si>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</si>
  <si>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</si>
  <si>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</si>
  <si>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</si>
  <si>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</si>
  <si>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</si>
  <si>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</si>
  <si>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</si>
  <si>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Биточки мясные (говядина, хлеб пшен., лук репч., соль йод.)</t>
  </si>
  <si>
    <t>Чай с лимоном</t>
  </si>
  <si>
    <t>хлеб йодированный</t>
  </si>
  <si>
    <t>пр</t>
  </si>
  <si>
    <t>Рис отварной (крупа рисовая, масло слив., соль йод.)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</si>
  <si>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</si>
  <si>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Каша вязкая,молочная с/м (пшено, молоко, сахар, соль, масло сливочное)</t>
  </si>
  <si>
    <t>Сок фруктовый</t>
  </si>
  <si>
    <t>хлеб пшеничный/йодированный</t>
  </si>
  <si>
    <t>Сыр российский (порция)</t>
  </si>
  <si>
    <t>Фрукты свежие(мандарины)</t>
  </si>
  <si>
    <t>Борщ со свежей капустой,картофелем и фаршем мясным (фарш говяжий, капуста, картофель, свекла, лук, морковь, соль)</t>
  </si>
  <si>
    <t>Компот из сух.фруктов с витамином С</t>
  </si>
  <si>
    <t>Булочка сахарная</t>
  </si>
  <si>
    <t>сладкое</t>
  </si>
  <si>
    <t>Котлета мясная с/с (говядина, свинина, масло раст.,лук, молоко, соль, яйцо)</t>
  </si>
  <si>
    <t>Компот из сух.фруктов</t>
  </si>
  <si>
    <t>Гречка отварная (крупа гречневая, масло слив., соль йод.)</t>
  </si>
  <si>
    <t>Щи со свежей капустой и фаршем мясным (фарш говяжий,фарш, капуста, картофель, морковь, лук репч., масло раст., соль йод.)</t>
  </si>
  <si>
    <t>Бутерброд с сыром</t>
  </si>
  <si>
    <t>Фрукты свежие (яблоки)</t>
  </si>
  <si>
    <t>Суп гороховый с фарш.мясным (говядина, горох,картофель, лук, морковь</t>
  </si>
  <si>
    <r>
      <rPr>
        <sz val="11"/>
        <color theme="1"/>
        <rFont val="Calibri"/>
        <family val="2"/>
        <charset val="204"/>
        <scheme val="minor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</si>
  <si>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234/312</t>
  </si>
  <si>
    <t>Тефтели  рыбные с/с (горбуша,лук,шпик,рис,соль,сухари)</t>
  </si>
  <si>
    <t>Картофельное пюре(картофель,масло сливочн.,молоко,соль)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</si>
  <si>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</si>
  <si>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267/302</t>
  </si>
  <si>
    <t>Борщ со свежей капустой и картофелем и с фаршем мясным ( фарш говяж., свекла, картофель, капуста ,морковь,лук,соль)</t>
  </si>
  <si>
    <t>Котлета «Домашняя» с/с(говядина,свинина, лук,сух.панировач.,соус,раст.масло,лук,молоко,соль,яйцо)</t>
  </si>
  <si>
    <t>Гречка отварная</t>
  </si>
  <si>
    <t>Каша вязкая, молочная(рис,молоко соль,сахар, сливочное масло)</t>
  </si>
  <si>
    <t>Сыр (порция)</t>
  </si>
  <si>
    <t>Овощи свежие (огурцы)</t>
  </si>
  <si>
    <t>Суп крестьянский с крупой перловой</t>
  </si>
  <si>
    <t>Жаркое по  домашнему</t>
  </si>
  <si>
    <t>Тефтели мясные с макаронными изделиями</t>
  </si>
  <si>
    <t>278/309</t>
  </si>
  <si>
    <t>Борщ со свежей капустой и картофелем</t>
  </si>
  <si>
    <t>Тефтели мясные  с/с</t>
  </si>
  <si>
    <t>Макаронные изделия отварные</t>
  </si>
  <si>
    <t>Каша вязкая, молочная(гречневая крупа, молоко, масло сливочное,соль,сахар)</t>
  </si>
  <si>
    <t>Апельсины свежие</t>
  </si>
  <si>
    <t>Уха «Ростовская»(сайра, картофель, морковь,лук,соль)</t>
  </si>
  <si>
    <t>Фрикадельки из говядины отварные</t>
  </si>
  <si>
    <t>Рис отварной</t>
  </si>
  <si>
    <t>Голубцы с мясом и тушенные( фарш,капуста,рис,лук,соль)</t>
  </si>
  <si>
    <t>Суп картофельный с фасолью(фарш, картофель,фасоль,лук,морковь,соль,перец)</t>
  </si>
  <si>
    <t>МОУ "Гурульбинская СОШ</t>
  </si>
  <si>
    <t>директор</t>
  </si>
  <si>
    <t>Гармаев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</si>
</sst>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1" fontId="10" fillId="4" borderId="23" xfId="0" applyNumberFormat="1" applyFont="1" applyFill="1" applyBorder="1" applyAlignment="1" applyProtection="1">
      <alignment horizontal="right" wrapText="1"/>
      <protection locked="0"/>
    </xf>
    <xf numFmtId="1" fontId="10" fillId="4" borderId="23" xfId="0" applyNumberFormat="1" applyFont="1" applyFill="1" applyBorder="1" applyAlignment="1" applyProtection="1">
      <alignment wrapText="1"/>
      <protection locked="0"/>
    </xf>
    <xf numFmtId="1" fontId="0" fillId="4" borderId="23" xfId="0" applyNumberFormat="1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alignment wrapText="1"/>
      <protection locked="0"/>
    </xf>
    <xf numFmtId="1" fontId="10" fillId="4" borderId="2" xfId="0" applyNumberFormat="1" applyFont="1" applyFill="1" applyBorder="1" applyAlignment="1" applyProtection="1">
      <alignment horizontal="right"/>
      <protection locked="0"/>
    </xf>
    <xf numFmtId="1" fontId="10" fillId="4" borderId="2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ont="1" applyFill="1" applyBorder="1" applyAlignment="1" applyProtection="1">
      <alignment horizontal="right"/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0" t="s">
        <v>83</v>
      </c>
      <c r="D1" s="71"/>
      <c r="E1" s="71"/>
      <c r="F1" s="13" t="s">
        <v>16</v>
      </c>
      <c r="G1" s="2" t="s">
        <v>17</v>
      </c>
      <c r="H1" s="72" t="s">
        <v>84</v>
      </c>
      <c r="I1" s="72"/>
      <c r="J1" s="72"/>
      <c r="K1" s="72"/>
    </row>
    <row r="2" spans="1:11" ht="18">
      <c r="A2" s="36" t="s">
        <v>6</v>
      </c>
      <c r="C2" s="2"/>
      <c r="G2" s="2" t="s">
        <v>18</v>
      </c>
      <c r="H2" s="72" t="s">
        <v>85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45537</v>
      </c>
      <c r="I3" s="74"/>
      <c r="J3" s="74"/>
      <c r="K3" s="74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0">
      <c r="A6" s="21">
        <v>1</v>
      </c>
      <c r="B6" s="22">
        <v>1</v>
      </c>
      <c r="C6" s="23" t="s">
        <v>20</v>
      </c>
      <c r="D6" s="5" t="s">
        <v>21</v>
      </c>
      <c r="E6" s="47" t="s">
        <v>35</v>
      </c>
      <c r="F6" s="48">
        <v>150</v>
      </c>
      <c r="G6" s="49">
        <v>9.85</v>
      </c>
      <c r="H6" s="49">
        <v>12.755000000000001</v>
      </c>
      <c r="I6" s="50">
        <v>11.361000000000001</v>
      </c>
      <c r="J6" s="49">
        <v>188</v>
      </c>
      <c r="K6" s="51">
        <v>267</v>
      </c>
    </row>
    <row r="7" spans="1:11" ht="15">
      <c r="A7" s="24"/>
      <c r="B7" s="16"/>
      <c r="C7" s="11"/>
      <c r="D7" s="6"/>
      <c r="E7" s="47" t="s">
        <v>39</v>
      </c>
      <c r="F7" s="49">
        <v>150</v>
      </c>
      <c r="G7" s="49">
        <v>3.6040000000000001</v>
      </c>
      <c r="H7" s="49">
        <v>4.7816999999999998</v>
      </c>
      <c r="I7" s="50">
        <v>36.442999999999998</v>
      </c>
      <c r="J7" s="43">
        <v>153</v>
      </c>
      <c r="K7" s="44">
        <v>304</v>
      </c>
    </row>
    <row r="8" spans="1:11" ht="15">
      <c r="A8" s="24"/>
      <c r="B8" s="16"/>
      <c r="C8" s="11"/>
      <c r="D8" s="7" t="s">
        <v>22</v>
      </c>
      <c r="E8" s="47" t="s">
        <v>36</v>
      </c>
      <c r="F8" s="49">
        <v>200</v>
      </c>
      <c r="G8" s="49">
        <v>0.224</v>
      </c>
      <c r="H8" s="49">
        <v>5.1700000000000003E-2</v>
      </c>
      <c r="I8" s="50">
        <v>13.768000000000001</v>
      </c>
      <c r="J8" s="43">
        <v>56</v>
      </c>
      <c r="K8" s="44">
        <v>377</v>
      </c>
    </row>
    <row r="9" spans="1:11" ht="15">
      <c r="A9" s="24"/>
      <c r="B9" s="16"/>
      <c r="C9" s="11"/>
      <c r="D9" s="7" t="s">
        <v>23</v>
      </c>
      <c r="E9" s="47" t="s">
        <v>37</v>
      </c>
      <c r="F9" s="49">
        <v>30</v>
      </c>
      <c r="G9" s="49">
        <v>2.7919999999999998</v>
      </c>
      <c r="H9" s="49">
        <v>0.28299999999999997</v>
      </c>
      <c r="I9" s="50">
        <v>18.55</v>
      </c>
      <c r="J9" s="43">
        <v>88</v>
      </c>
      <c r="K9" s="44" t="s">
        <v>38</v>
      </c>
    </row>
    <row r="10" spans="1:11" ht="15">
      <c r="A10" s="24"/>
      <c r="B10" s="16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>
      <c r="A11" s="24"/>
      <c r="B11" s="16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16.47</v>
      </c>
      <c r="H13" s="20">
        <f t="shared" si="0"/>
        <v>17.871400000000001</v>
      </c>
      <c r="I13" s="20">
        <f t="shared" si="0"/>
        <v>80.122</v>
      </c>
      <c r="J13" s="20">
        <f t="shared" si="0"/>
        <v>485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45">
      <c r="A15" s="24"/>
      <c r="B15" s="16"/>
      <c r="C15" s="11"/>
      <c r="D15" s="7" t="s">
        <v>27</v>
      </c>
      <c r="E15" s="51" t="s">
        <v>40</v>
      </c>
      <c r="F15" s="50">
        <v>230</v>
      </c>
      <c r="G15" s="50">
        <v>1.4017999999999999</v>
      </c>
      <c r="H15" s="50">
        <v>0.89829999999999999</v>
      </c>
      <c r="I15" s="50">
        <v>7.3414000000000001</v>
      </c>
      <c r="J15" s="43">
        <v>113</v>
      </c>
      <c r="K15" s="44">
        <v>111</v>
      </c>
    </row>
    <row r="16" spans="1:11" ht="30">
      <c r="A16" s="24"/>
      <c r="B16" s="16"/>
      <c r="C16" s="11"/>
      <c r="D16" s="7" t="s">
        <v>28</v>
      </c>
      <c r="E16" s="47" t="s">
        <v>35</v>
      </c>
      <c r="F16" s="49">
        <v>90</v>
      </c>
      <c r="G16" s="49">
        <v>9.85</v>
      </c>
      <c r="H16" s="49">
        <v>12.755000000000001</v>
      </c>
      <c r="I16" s="50">
        <v>11.361000000000001</v>
      </c>
      <c r="J16" s="43">
        <v>210</v>
      </c>
      <c r="K16" s="44">
        <v>267</v>
      </c>
    </row>
    <row r="17" spans="1:11" ht="15">
      <c r="A17" s="24"/>
      <c r="B17" s="16"/>
      <c r="C17" s="11"/>
      <c r="D17" s="7" t="s">
        <v>29</v>
      </c>
      <c r="E17" s="47" t="s">
        <v>39</v>
      </c>
      <c r="F17" s="49">
        <v>150</v>
      </c>
      <c r="G17" s="49">
        <v>3.6040000000000001</v>
      </c>
      <c r="H17" s="49">
        <v>4.7816999999999998</v>
      </c>
      <c r="I17" s="50">
        <v>36.442999999999998</v>
      </c>
      <c r="J17" s="43">
        <v>203</v>
      </c>
      <c r="K17" s="44">
        <v>304</v>
      </c>
    </row>
    <row r="18" spans="1:11" ht="15">
      <c r="A18" s="24"/>
      <c r="B18" s="16"/>
      <c r="C18" s="11"/>
      <c r="D18" s="7" t="s">
        <v>30</v>
      </c>
      <c r="E18" s="47" t="s">
        <v>36</v>
      </c>
      <c r="F18" s="49">
        <v>200</v>
      </c>
      <c r="G18" s="49">
        <v>0.224</v>
      </c>
      <c r="H18" s="49">
        <v>5.1700000000000003E-2</v>
      </c>
      <c r="I18" s="50">
        <v>13.768000000000001</v>
      </c>
      <c r="J18" s="43">
        <v>57</v>
      </c>
      <c r="K18" s="44">
        <v>377</v>
      </c>
    </row>
    <row r="19" spans="1:11" ht="15">
      <c r="A19" s="24"/>
      <c r="B19" s="16"/>
      <c r="C19" s="11"/>
      <c r="D19" s="7" t="s">
        <v>31</v>
      </c>
      <c r="E19" s="47" t="s">
        <v>37</v>
      </c>
      <c r="F19" s="49">
        <v>30</v>
      </c>
      <c r="G19" s="49">
        <v>2.7919999999999998</v>
      </c>
      <c r="H19" s="49">
        <v>0.28299999999999997</v>
      </c>
      <c r="I19" s="50">
        <v>18.55</v>
      </c>
      <c r="J19" s="43">
        <v>88</v>
      </c>
      <c r="K19" s="44" t="s">
        <v>38</v>
      </c>
    </row>
    <row r="20" spans="1:11" ht="1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17.8718</v>
      </c>
      <c r="H23" s="20">
        <f t="shared" si="1"/>
        <v>18.769700000000004</v>
      </c>
      <c r="I23" s="20">
        <f t="shared" si="1"/>
        <v>87.463399999999993</v>
      </c>
      <c r="J23" s="20">
        <f t="shared" si="1"/>
        <v>671</v>
      </c>
      <c r="K23" s="26"/>
    </row>
    <row r="24" spans="1:11" ht="15.7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1230</v>
      </c>
      <c r="G24" s="33">
        <f t="shared" ref="G24:J24" si="2">G13+G23</f>
        <v>34.341799999999999</v>
      </c>
      <c r="H24" s="33">
        <f t="shared" si="2"/>
        <v>36.641100000000009</v>
      </c>
      <c r="I24" s="33">
        <f t="shared" si="2"/>
        <v>167.58539999999999</v>
      </c>
      <c r="J24" s="33">
        <f t="shared" si="2"/>
        <v>1156</v>
      </c>
      <c r="K24" s="33"/>
    </row>
    <row r="25" spans="1:11" ht="30">
      <c r="A25" s="15">
        <v>1</v>
      </c>
      <c r="B25" s="16">
        <v>2</v>
      </c>
      <c r="C25" s="23" t="s">
        <v>20</v>
      </c>
      <c r="D25" s="5" t="s">
        <v>21</v>
      </c>
      <c r="E25" s="52" t="s">
        <v>41</v>
      </c>
      <c r="F25" s="53">
        <v>250</v>
      </c>
      <c r="G25" s="53">
        <v>7</v>
      </c>
      <c r="H25" s="53">
        <v>11</v>
      </c>
      <c r="I25" s="54">
        <v>43</v>
      </c>
      <c r="J25" s="40">
        <v>233</v>
      </c>
      <c r="K25" s="41">
        <v>174</v>
      </c>
    </row>
    <row r="26" spans="1:11" ht="15">
      <c r="A26" s="15"/>
      <c r="B26" s="16"/>
      <c r="C26" s="11"/>
      <c r="D26" s="6"/>
      <c r="E26" s="55" t="s">
        <v>44</v>
      </c>
      <c r="F26" s="56">
        <v>20</v>
      </c>
      <c r="G26" s="56">
        <v>7</v>
      </c>
      <c r="H26" s="56">
        <v>8</v>
      </c>
      <c r="I26" s="57">
        <v>1</v>
      </c>
      <c r="J26" s="43">
        <v>60</v>
      </c>
      <c r="K26" s="44">
        <v>15</v>
      </c>
    </row>
    <row r="27" spans="1:11" ht="15">
      <c r="A27" s="15"/>
      <c r="B27" s="16"/>
      <c r="C27" s="11"/>
      <c r="D27" s="7" t="s">
        <v>22</v>
      </c>
      <c r="E27" s="55" t="s">
        <v>42</v>
      </c>
      <c r="F27" s="56">
        <v>200</v>
      </c>
      <c r="G27" s="56">
        <v>3</v>
      </c>
      <c r="H27" s="56">
        <v>1</v>
      </c>
      <c r="I27" s="57">
        <v>18</v>
      </c>
      <c r="J27" s="43">
        <v>66</v>
      </c>
      <c r="K27" s="44">
        <v>389</v>
      </c>
    </row>
    <row r="28" spans="1:11" ht="15">
      <c r="A28" s="15"/>
      <c r="B28" s="16"/>
      <c r="C28" s="11"/>
      <c r="D28" s="7" t="s">
        <v>23</v>
      </c>
      <c r="E28" s="55" t="s">
        <v>43</v>
      </c>
      <c r="F28" s="56">
        <v>30</v>
      </c>
      <c r="G28" s="56">
        <v>3</v>
      </c>
      <c r="H28" s="56">
        <v>0</v>
      </c>
      <c r="I28" s="57">
        <v>19</v>
      </c>
      <c r="J28" s="43">
        <v>121</v>
      </c>
      <c r="K28" s="44" t="s">
        <v>38</v>
      </c>
    </row>
    <row r="29" spans="1:11" ht="15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.75" thickBot="1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20</v>
      </c>
      <c r="H32" s="20">
        <f t="shared" ref="H32" si="4">SUM(H25:H31)</f>
        <v>20</v>
      </c>
      <c r="I32" s="20">
        <f t="shared" ref="I32" si="5">SUM(I25:I31)</f>
        <v>81</v>
      </c>
      <c r="J32" s="20">
        <f t="shared" ref="J32" si="6">SUM(J25:J31)</f>
        <v>480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2" t="s">
        <v>45</v>
      </c>
      <c r="F33" s="53">
        <v>170</v>
      </c>
      <c r="G33" s="53">
        <v>2</v>
      </c>
      <c r="H33" s="53">
        <v>1</v>
      </c>
      <c r="I33" s="54">
        <v>13</v>
      </c>
      <c r="J33" s="43">
        <v>43</v>
      </c>
      <c r="K33" s="44"/>
    </row>
    <row r="34" spans="1:11" ht="45">
      <c r="A34" s="15"/>
      <c r="B34" s="16"/>
      <c r="C34" s="11"/>
      <c r="D34" s="7" t="s">
        <v>27</v>
      </c>
      <c r="E34" s="55" t="s">
        <v>46</v>
      </c>
      <c r="F34" s="56">
        <v>200</v>
      </c>
      <c r="G34" s="56">
        <v>8</v>
      </c>
      <c r="H34" s="56">
        <v>11</v>
      </c>
      <c r="I34" s="57">
        <v>13</v>
      </c>
      <c r="J34" s="43">
        <v>226</v>
      </c>
      <c r="K34" s="44">
        <v>82</v>
      </c>
    </row>
    <row r="35" spans="1:11" ht="1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>
      <c r="A37" s="15"/>
      <c r="B37" s="16"/>
      <c r="C37" s="11"/>
      <c r="D37" s="7" t="s">
        <v>30</v>
      </c>
      <c r="E37" s="58" t="s">
        <v>47</v>
      </c>
      <c r="F37" s="56">
        <v>200</v>
      </c>
      <c r="G37" s="43"/>
      <c r="H37" s="43"/>
      <c r="I37" s="43">
        <v>11</v>
      </c>
      <c r="J37" s="43">
        <v>42</v>
      </c>
      <c r="K37" s="44">
        <v>349</v>
      </c>
    </row>
    <row r="38" spans="1:11" ht="15">
      <c r="A38" s="15"/>
      <c r="B38" s="16"/>
      <c r="C38" s="11"/>
      <c r="D38" s="7" t="s">
        <v>31</v>
      </c>
      <c r="E38" s="55" t="s">
        <v>43</v>
      </c>
      <c r="F38" s="56">
        <v>30</v>
      </c>
      <c r="G38" s="43">
        <v>3</v>
      </c>
      <c r="H38" s="43">
        <v>0</v>
      </c>
      <c r="I38" s="43">
        <v>19</v>
      </c>
      <c r="J38" s="43">
        <v>121</v>
      </c>
      <c r="K38" s="44" t="s">
        <v>38</v>
      </c>
    </row>
    <row r="39" spans="1:11" ht="1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>
      <c r="A40" s="15"/>
      <c r="B40" s="16"/>
      <c r="C40" s="11"/>
      <c r="D40" s="6" t="s">
        <v>49</v>
      </c>
      <c r="E40" s="55" t="s">
        <v>48</v>
      </c>
      <c r="F40" s="56">
        <v>100</v>
      </c>
      <c r="G40" s="43">
        <v>8</v>
      </c>
      <c r="H40" s="43">
        <v>8</v>
      </c>
      <c r="I40" s="43">
        <v>31</v>
      </c>
      <c r="J40" s="43">
        <v>238</v>
      </c>
      <c r="K40" s="44">
        <v>424</v>
      </c>
    </row>
    <row r="41" spans="1:11" ht="1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700</v>
      </c>
      <c r="G42" s="20">
        <f t="shared" ref="G42" si="7">SUM(G33:G41)</f>
        <v>21</v>
      </c>
      <c r="H42" s="20">
        <f t="shared" ref="H42" si="8">SUM(H33:H41)</f>
        <v>20</v>
      </c>
      <c r="I42" s="20">
        <f t="shared" ref="I42" si="9">SUM(I33:I41)</f>
        <v>87</v>
      </c>
      <c r="J42" s="20">
        <f t="shared" ref="J42" si="10">SUM(J33:J41)</f>
        <v>670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1200</v>
      </c>
      <c r="G43" s="33">
        <f t="shared" ref="G43" si="11">G32+G42</f>
        <v>41</v>
      </c>
      <c r="H43" s="33">
        <f t="shared" ref="H43" si="12">H32+H42</f>
        <v>40</v>
      </c>
      <c r="I43" s="33">
        <f t="shared" ref="I43" si="13">I32+I42</f>
        <v>168</v>
      </c>
      <c r="J43" s="33">
        <f t="shared" ref="J43" si="14">J32+J42</f>
        <v>1150</v>
      </c>
      <c r="K43" s="33"/>
    </row>
    <row r="44" spans="1:11" ht="30">
      <c r="A44" s="21">
        <v>1</v>
      </c>
      <c r="B44" s="22">
        <v>3</v>
      </c>
      <c r="C44" s="23" t="s">
        <v>20</v>
      </c>
      <c r="D44" s="5" t="s">
        <v>21</v>
      </c>
      <c r="E44" s="59" t="s">
        <v>50</v>
      </c>
      <c r="F44" s="60">
        <v>100</v>
      </c>
      <c r="G44" s="61">
        <v>12</v>
      </c>
      <c r="H44" s="61">
        <v>15</v>
      </c>
      <c r="I44" s="57">
        <v>11.361000000000001</v>
      </c>
      <c r="J44" s="40">
        <v>137</v>
      </c>
      <c r="K44" s="41">
        <v>267</v>
      </c>
    </row>
    <row r="45" spans="1:11" ht="30">
      <c r="A45" s="24"/>
      <c r="B45" s="16"/>
      <c r="C45" s="11"/>
      <c r="D45" s="6" t="s">
        <v>29</v>
      </c>
      <c r="E45" s="59" t="s">
        <v>52</v>
      </c>
      <c r="F45" s="61">
        <v>150</v>
      </c>
      <c r="G45" s="61">
        <v>6</v>
      </c>
      <c r="H45" s="61">
        <v>5</v>
      </c>
      <c r="I45" s="57">
        <v>38</v>
      </c>
      <c r="J45" s="43">
        <v>169</v>
      </c>
      <c r="K45" s="44">
        <v>302</v>
      </c>
    </row>
    <row r="46" spans="1:11" ht="15">
      <c r="A46" s="24"/>
      <c r="B46" s="16"/>
      <c r="C46" s="11"/>
      <c r="D46" s="7" t="s">
        <v>22</v>
      </c>
      <c r="E46" s="55" t="s">
        <v>51</v>
      </c>
      <c r="F46" s="56">
        <v>200</v>
      </c>
      <c r="G46" s="56">
        <v>0.2</v>
      </c>
      <c r="H46" s="56">
        <v>1</v>
      </c>
      <c r="I46" s="57">
        <v>12</v>
      </c>
      <c r="J46" s="43">
        <v>52</v>
      </c>
      <c r="K46" s="44">
        <v>349</v>
      </c>
    </row>
    <row r="47" spans="1:11" ht="15">
      <c r="A47" s="24"/>
      <c r="B47" s="16"/>
      <c r="C47" s="11"/>
      <c r="D47" s="7" t="s">
        <v>23</v>
      </c>
      <c r="E47" s="47" t="s">
        <v>37</v>
      </c>
      <c r="F47" s="49">
        <v>50</v>
      </c>
      <c r="G47" s="49">
        <v>2.7919999999999998</v>
      </c>
      <c r="H47" s="49">
        <v>0.28299999999999997</v>
      </c>
      <c r="I47" s="50">
        <v>18.55</v>
      </c>
      <c r="J47" s="43">
        <v>88</v>
      </c>
      <c r="K47" s="44" t="s">
        <v>38</v>
      </c>
    </row>
    <row r="48" spans="1:11" ht="15">
      <c r="A48" s="24"/>
      <c r="B48" s="16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>
      <c r="A49" s="24"/>
      <c r="B49" s="16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20.991999999999997</v>
      </c>
      <c r="H51" s="20">
        <f t="shared" ref="H51" si="16">SUM(H44:H50)</f>
        <v>21.283000000000001</v>
      </c>
      <c r="I51" s="20">
        <f t="shared" ref="I51" si="17">SUM(I44:I50)</f>
        <v>79.911000000000001</v>
      </c>
      <c r="J51" s="20">
        <f t="shared" ref="J51" si="18">SUM(J44:J50)</f>
        <v>446</v>
      </c>
      <c r="K51" s="26"/>
    </row>
    <row r="52" spans="1:11" ht="15.75" thickBot="1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45.75" thickBot="1">
      <c r="A53" s="24"/>
      <c r="B53" s="16"/>
      <c r="C53" s="11"/>
      <c r="D53" s="7" t="s">
        <v>27</v>
      </c>
      <c r="E53" s="62" t="s">
        <v>53</v>
      </c>
      <c r="F53" s="53">
        <v>200</v>
      </c>
      <c r="G53" s="53">
        <v>1.4017999999999999</v>
      </c>
      <c r="H53" s="53">
        <v>0.89829999999999999</v>
      </c>
      <c r="I53" s="54">
        <v>7.3414000000000001</v>
      </c>
      <c r="J53" s="43">
        <v>224</v>
      </c>
      <c r="K53" s="44">
        <v>88</v>
      </c>
    </row>
    <row r="54" spans="1:11" ht="30">
      <c r="A54" s="24"/>
      <c r="B54" s="16"/>
      <c r="C54" s="11"/>
      <c r="D54" s="7" t="s">
        <v>28</v>
      </c>
      <c r="E54" s="59" t="s">
        <v>50</v>
      </c>
      <c r="F54" s="60">
        <v>100</v>
      </c>
      <c r="G54" s="61">
        <v>12</v>
      </c>
      <c r="H54" s="61">
        <v>15</v>
      </c>
      <c r="I54" s="57">
        <v>11.361000000000001</v>
      </c>
      <c r="J54" s="40">
        <v>137</v>
      </c>
      <c r="K54" s="41">
        <v>267</v>
      </c>
    </row>
    <row r="55" spans="1:11" ht="30">
      <c r="A55" s="24"/>
      <c r="B55" s="16"/>
      <c r="C55" s="11"/>
      <c r="D55" s="7" t="s">
        <v>29</v>
      </c>
      <c r="E55" s="59" t="s">
        <v>52</v>
      </c>
      <c r="F55" s="61">
        <v>150</v>
      </c>
      <c r="G55" s="61">
        <v>6</v>
      </c>
      <c r="H55" s="61">
        <v>5</v>
      </c>
      <c r="I55" s="57">
        <v>38</v>
      </c>
      <c r="J55" s="43">
        <v>169</v>
      </c>
      <c r="K55" s="44">
        <v>302</v>
      </c>
    </row>
    <row r="56" spans="1:11" ht="15">
      <c r="A56" s="24"/>
      <c r="B56" s="16"/>
      <c r="C56" s="11"/>
      <c r="D56" s="7" t="s">
        <v>30</v>
      </c>
      <c r="E56" s="55" t="s">
        <v>51</v>
      </c>
      <c r="F56" s="56">
        <v>200</v>
      </c>
      <c r="G56" s="56">
        <v>0.2</v>
      </c>
      <c r="H56" s="56">
        <v>1</v>
      </c>
      <c r="I56" s="57">
        <v>12</v>
      </c>
      <c r="J56" s="43">
        <v>52</v>
      </c>
      <c r="K56" s="44">
        <v>349</v>
      </c>
    </row>
    <row r="57" spans="1:11" ht="15">
      <c r="A57" s="24"/>
      <c r="B57" s="16"/>
      <c r="C57" s="11"/>
      <c r="D57" s="7" t="s">
        <v>31</v>
      </c>
      <c r="E57" s="47" t="s">
        <v>37</v>
      </c>
      <c r="F57" s="49">
        <v>50</v>
      </c>
      <c r="G57" s="49">
        <v>2.7919999999999998</v>
      </c>
      <c r="H57" s="49">
        <v>0.28299999999999997</v>
      </c>
      <c r="I57" s="50">
        <v>18.55</v>
      </c>
      <c r="J57" s="43">
        <v>88</v>
      </c>
      <c r="K57" s="44" t="s">
        <v>38</v>
      </c>
    </row>
    <row r="58" spans="1:11" ht="1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9">SUM(G52:G60)</f>
        <v>22.393799999999999</v>
      </c>
      <c r="H61" s="20">
        <f t="shared" ref="H61" si="20">SUM(H52:H60)</f>
        <v>22.1813</v>
      </c>
      <c r="I61" s="20">
        <f t="shared" ref="I61" si="21">SUM(I52:I60)</f>
        <v>87.252399999999994</v>
      </c>
      <c r="J61" s="20">
        <f t="shared" ref="J61" si="22">SUM(J52:J60)</f>
        <v>670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1200</v>
      </c>
      <c r="G62" s="33">
        <f t="shared" ref="G62" si="23">G51+G61</f>
        <v>43.385799999999996</v>
      </c>
      <c r="H62" s="33">
        <f t="shared" ref="H62" si="24">H51+H61</f>
        <v>43.464300000000001</v>
      </c>
      <c r="I62" s="33">
        <f t="shared" ref="I62" si="25">I51+I61</f>
        <v>167.1634</v>
      </c>
      <c r="J62" s="33">
        <f t="shared" ref="J62" si="26">J51+J61</f>
        <v>1116</v>
      </c>
      <c r="K62" s="33"/>
    </row>
    <row r="63" spans="1:11" ht="30">
      <c r="A63" s="21">
        <v>1</v>
      </c>
      <c r="B63" s="22">
        <v>4</v>
      </c>
      <c r="C63" s="23" t="s">
        <v>20</v>
      </c>
      <c r="D63" s="5" t="s">
        <v>21</v>
      </c>
      <c r="E63" s="52" t="s">
        <v>41</v>
      </c>
      <c r="F63" s="53">
        <v>150</v>
      </c>
      <c r="G63" s="53">
        <v>14</v>
      </c>
      <c r="H63" s="53">
        <v>16</v>
      </c>
      <c r="I63" s="54">
        <v>38</v>
      </c>
      <c r="J63" s="40">
        <v>208</v>
      </c>
      <c r="K63" s="41">
        <v>182</v>
      </c>
    </row>
    <row r="64" spans="1:11" ht="15">
      <c r="A64" s="24"/>
      <c r="B64" s="16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>
      <c r="A65" s="24"/>
      <c r="B65" s="16"/>
      <c r="C65" s="11"/>
      <c r="D65" s="7" t="s">
        <v>22</v>
      </c>
      <c r="E65" s="55" t="s">
        <v>47</v>
      </c>
      <c r="F65" s="56">
        <v>200</v>
      </c>
      <c r="G65" s="56">
        <v>0.2</v>
      </c>
      <c r="H65" s="56">
        <v>0</v>
      </c>
      <c r="I65" s="57">
        <v>16</v>
      </c>
      <c r="J65" s="43">
        <v>59</v>
      </c>
      <c r="K65" s="44">
        <v>349</v>
      </c>
    </row>
    <row r="66" spans="1:11" ht="15">
      <c r="A66" s="24"/>
      <c r="B66" s="16"/>
      <c r="C66" s="11"/>
      <c r="D66" s="7" t="s">
        <v>23</v>
      </c>
      <c r="E66" s="55" t="s">
        <v>54</v>
      </c>
      <c r="F66" s="63">
        <v>50</v>
      </c>
      <c r="G66" s="56">
        <v>5</v>
      </c>
      <c r="H66" s="56">
        <v>6</v>
      </c>
      <c r="I66" s="57">
        <v>18</v>
      </c>
      <c r="J66" s="43">
        <v>176</v>
      </c>
      <c r="K66" s="44">
        <v>15</v>
      </c>
    </row>
    <row r="67" spans="1:11" ht="15">
      <c r="A67" s="24"/>
      <c r="B67" s="16"/>
      <c r="C67" s="11"/>
      <c r="D67" s="7" t="s">
        <v>24</v>
      </c>
      <c r="E67" s="55" t="s">
        <v>55</v>
      </c>
      <c r="F67" s="63">
        <v>100</v>
      </c>
      <c r="G67" s="43">
        <v>1</v>
      </c>
      <c r="H67" s="43">
        <v>0</v>
      </c>
      <c r="I67" s="43">
        <v>10</v>
      </c>
      <c r="J67" s="43">
        <v>44</v>
      </c>
      <c r="K67" s="44">
        <v>338</v>
      </c>
    </row>
    <row r="68" spans="1:11" ht="1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20.2</v>
      </c>
      <c r="H70" s="20">
        <f t="shared" ref="H70" si="28">SUM(H63:H69)</f>
        <v>22</v>
      </c>
      <c r="I70" s="20">
        <f t="shared" ref="I70" si="29">SUM(I63:I69)</f>
        <v>82</v>
      </c>
      <c r="J70" s="20">
        <f t="shared" ref="J70" si="30">SUM(J63:J69)</f>
        <v>487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5" t="s">
        <v>55</v>
      </c>
      <c r="F71" s="63">
        <v>180</v>
      </c>
      <c r="G71" s="43">
        <v>0</v>
      </c>
      <c r="H71" s="43">
        <v>0</v>
      </c>
      <c r="I71" s="43">
        <v>28</v>
      </c>
      <c r="J71" s="43">
        <v>88</v>
      </c>
      <c r="K71" s="44">
        <v>338</v>
      </c>
    </row>
    <row r="72" spans="1:11" ht="30">
      <c r="A72" s="24"/>
      <c r="B72" s="16"/>
      <c r="C72" s="11"/>
      <c r="D72" s="7" t="s">
        <v>27</v>
      </c>
      <c r="E72" s="55" t="s">
        <v>56</v>
      </c>
      <c r="F72" s="56">
        <v>270</v>
      </c>
      <c r="G72" s="43">
        <v>20</v>
      </c>
      <c r="H72" s="43">
        <v>15</v>
      </c>
      <c r="I72" s="43">
        <v>18</v>
      </c>
      <c r="J72" s="43">
        <v>290</v>
      </c>
      <c r="K72" s="44">
        <v>119</v>
      </c>
    </row>
    <row r="73" spans="1:11" ht="1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>
      <c r="A75" s="24"/>
      <c r="B75" s="16"/>
      <c r="C75" s="11"/>
      <c r="D75" s="7" t="s">
        <v>30</v>
      </c>
      <c r="E75" s="55" t="s">
        <v>47</v>
      </c>
      <c r="F75" s="56">
        <v>200</v>
      </c>
      <c r="G75" s="56">
        <v>0.2</v>
      </c>
      <c r="H75" s="56">
        <v>0</v>
      </c>
      <c r="I75" s="57">
        <v>16</v>
      </c>
      <c r="J75" s="43">
        <v>52</v>
      </c>
      <c r="K75" s="44">
        <v>349</v>
      </c>
    </row>
    <row r="76" spans="1:11" ht="15">
      <c r="A76" s="24"/>
      <c r="B76" s="16"/>
      <c r="C76" s="11"/>
      <c r="D76" s="7" t="s">
        <v>31</v>
      </c>
      <c r="E76" s="55" t="s">
        <v>54</v>
      </c>
      <c r="F76" s="63">
        <v>50</v>
      </c>
      <c r="G76" s="56">
        <v>4</v>
      </c>
      <c r="H76" s="56">
        <v>6</v>
      </c>
      <c r="I76" s="57">
        <v>18</v>
      </c>
      <c r="J76" s="43">
        <v>240</v>
      </c>
      <c r="K76" s="44">
        <v>15</v>
      </c>
    </row>
    <row r="77" spans="1:11" ht="1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24.2</v>
      </c>
      <c r="H80" s="20">
        <f t="shared" ref="H80" si="32">SUM(H71:H79)</f>
        <v>21</v>
      </c>
      <c r="I80" s="20">
        <f t="shared" ref="I80" si="33">SUM(I71:I79)</f>
        <v>80</v>
      </c>
      <c r="J80" s="20">
        <f t="shared" ref="J80" si="34">SUM(J71:J79)</f>
        <v>670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1200</v>
      </c>
      <c r="G81" s="33">
        <f t="shared" ref="G81" si="35">G70+G80</f>
        <v>44.4</v>
      </c>
      <c r="H81" s="33">
        <f t="shared" ref="H81" si="36">H70+H80</f>
        <v>43</v>
      </c>
      <c r="I81" s="33">
        <f t="shared" ref="I81" si="37">I70+I80</f>
        <v>162</v>
      </c>
      <c r="J81" s="33">
        <f t="shared" ref="J81" si="38">J70+J80</f>
        <v>1157</v>
      </c>
      <c r="K81" s="33"/>
    </row>
    <row r="82" spans="1:11" ht="30">
      <c r="A82" s="21">
        <v>1</v>
      </c>
      <c r="B82" s="22">
        <v>5</v>
      </c>
      <c r="C82" s="23" t="s">
        <v>20</v>
      </c>
      <c r="D82" s="5" t="s">
        <v>21</v>
      </c>
      <c r="E82" s="64" t="s">
        <v>57</v>
      </c>
      <c r="F82" s="53">
        <v>270</v>
      </c>
      <c r="G82" s="40">
        <v>18</v>
      </c>
      <c r="H82" s="40">
        <v>19</v>
      </c>
      <c r="I82" s="40">
        <v>49</v>
      </c>
      <c r="J82" s="40">
        <v>300</v>
      </c>
      <c r="K82" s="41" t="s">
        <v>58</v>
      </c>
    </row>
    <row r="83" spans="1:11" ht="15">
      <c r="A83" s="24"/>
      <c r="B83" s="16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>
      <c r="A84" s="24"/>
      <c r="B84" s="16"/>
      <c r="C84" s="11"/>
      <c r="D84" s="7" t="s">
        <v>22</v>
      </c>
      <c r="E84" s="55" t="s">
        <v>51</v>
      </c>
      <c r="F84" s="56">
        <v>200</v>
      </c>
      <c r="G84" s="56">
        <v>0.2</v>
      </c>
      <c r="H84" s="56">
        <v>1</v>
      </c>
      <c r="I84" s="57">
        <v>12</v>
      </c>
      <c r="J84" s="43">
        <v>59</v>
      </c>
      <c r="K84" s="44">
        <v>349</v>
      </c>
    </row>
    <row r="85" spans="1:11" ht="15">
      <c r="A85" s="24"/>
      <c r="B85" s="16"/>
      <c r="C85" s="11"/>
      <c r="D85" s="7" t="s">
        <v>23</v>
      </c>
      <c r="E85" s="55" t="s">
        <v>43</v>
      </c>
      <c r="F85" s="56">
        <v>30</v>
      </c>
      <c r="G85" s="43">
        <v>3</v>
      </c>
      <c r="H85" s="43">
        <v>0</v>
      </c>
      <c r="I85" s="43">
        <v>19</v>
      </c>
      <c r="J85" s="43">
        <v>121</v>
      </c>
      <c r="K85" s="44" t="s">
        <v>38</v>
      </c>
    </row>
    <row r="86" spans="1:11" ht="15">
      <c r="A86" s="24"/>
      <c r="B86" s="16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21.2</v>
      </c>
      <c r="H89" s="20">
        <f t="shared" ref="H89" si="40">SUM(H82:H88)</f>
        <v>20</v>
      </c>
      <c r="I89" s="20">
        <f t="shared" ref="I89" si="41">SUM(I82:I88)</f>
        <v>80</v>
      </c>
      <c r="J89" s="20">
        <f t="shared" ref="J89" si="42">SUM(J82:J88)</f>
        <v>480</v>
      </c>
      <c r="K89" s="26"/>
    </row>
    <row r="90" spans="1:11" ht="15.75" thickBot="1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45.75" thickBot="1">
      <c r="A91" s="24"/>
      <c r="B91" s="16"/>
      <c r="C91" s="11"/>
      <c r="D91" s="7" t="s">
        <v>27</v>
      </c>
      <c r="E91" s="64" t="s">
        <v>40</v>
      </c>
      <c r="F91" s="53">
        <v>220</v>
      </c>
      <c r="G91" s="43">
        <v>1</v>
      </c>
      <c r="H91" s="43">
        <v>1</v>
      </c>
      <c r="I91" s="43">
        <v>18</v>
      </c>
      <c r="J91" s="43">
        <v>173</v>
      </c>
      <c r="K91" s="44">
        <v>111</v>
      </c>
    </row>
    <row r="92" spans="1:11" ht="30">
      <c r="A92" s="24"/>
      <c r="B92" s="16"/>
      <c r="C92" s="11"/>
      <c r="D92" s="7" t="s">
        <v>28</v>
      </c>
      <c r="E92" s="52" t="s">
        <v>59</v>
      </c>
      <c r="F92" s="53">
        <v>100</v>
      </c>
      <c r="G92" s="43">
        <v>14</v>
      </c>
      <c r="H92" s="43">
        <v>13</v>
      </c>
      <c r="I92" s="43">
        <v>19</v>
      </c>
      <c r="J92" s="43">
        <v>165</v>
      </c>
      <c r="K92" s="44">
        <v>234</v>
      </c>
    </row>
    <row r="93" spans="1:11" ht="30">
      <c r="A93" s="24"/>
      <c r="B93" s="16"/>
      <c r="C93" s="11"/>
      <c r="D93" s="7" t="s">
        <v>29</v>
      </c>
      <c r="E93" s="58" t="s">
        <v>60</v>
      </c>
      <c r="F93" s="56">
        <v>150</v>
      </c>
      <c r="G93" s="43">
        <v>3</v>
      </c>
      <c r="H93" s="43">
        <v>5</v>
      </c>
      <c r="I93" s="43">
        <v>12</v>
      </c>
      <c r="J93" s="43">
        <v>159</v>
      </c>
      <c r="K93" s="44">
        <v>312</v>
      </c>
    </row>
    <row r="94" spans="1:11" ht="15">
      <c r="A94" s="24"/>
      <c r="B94" s="16"/>
      <c r="C94" s="11"/>
      <c r="D94" s="7" t="s">
        <v>30</v>
      </c>
      <c r="E94" s="55" t="s">
        <v>51</v>
      </c>
      <c r="F94" s="56">
        <v>200</v>
      </c>
      <c r="G94" s="56">
        <v>0.2</v>
      </c>
      <c r="H94" s="56">
        <v>1</v>
      </c>
      <c r="I94" s="57">
        <v>12</v>
      </c>
      <c r="J94" s="43">
        <v>52</v>
      </c>
      <c r="K94" s="44">
        <v>349</v>
      </c>
    </row>
    <row r="95" spans="1:11" ht="15">
      <c r="A95" s="24"/>
      <c r="B95" s="16"/>
      <c r="C95" s="11"/>
      <c r="D95" s="7" t="s">
        <v>31</v>
      </c>
      <c r="E95" s="55" t="s">
        <v>43</v>
      </c>
      <c r="F95" s="56">
        <v>30</v>
      </c>
      <c r="G95" s="43">
        <v>3</v>
      </c>
      <c r="H95" s="43">
        <v>0</v>
      </c>
      <c r="I95" s="43">
        <v>19</v>
      </c>
      <c r="J95" s="43">
        <v>121</v>
      </c>
      <c r="K95" s="44" t="s">
        <v>38</v>
      </c>
    </row>
    <row r="96" spans="1:11" ht="1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21.2</v>
      </c>
      <c r="H99" s="20">
        <f t="shared" ref="H99" si="44">SUM(H90:H98)</f>
        <v>20</v>
      </c>
      <c r="I99" s="20">
        <f t="shared" ref="I99" si="45">SUM(I90:I98)</f>
        <v>80</v>
      </c>
      <c r="J99" s="20">
        <f t="shared" ref="J99" si="46">SUM(J90:J98)</f>
        <v>670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1200</v>
      </c>
      <c r="G100" s="33">
        <f t="shared" ref="G100" si="47">G89+G99</f>
        <v>42.4</v>
      </c>
      <c r="H100" s="33">
        <f t="shared" ref="H100" si="48">H89+H99</f>
        <v>40</v>
      </c>
      <c r="I100" s="33">
        <f t="shared" ref="I100" si="49">I89+I99</f>
        <v>160</v>
      </c>
      <c r="J100" s="33">
        <f t="shared" ref="J100" si="50">J89+J99</f>
        <v>1150</v>
      </c>
      <c r="K100" s="33"/>
    </row>
    <row r="101" spans="1:11" ht="60">
      <c r="A101" s="21">
        <v>2</v>
      </c>
      <c r="B101" s="22">
        <v>1</v>
      </c>
      <c r="C101" s="23" t="s">
        <v>20</v>
      </c>
      <c r="D101" s="5" t="s">
        <v>21</v>
      </c>
      <c r="E101" s="52" t="s">
        <v>61</v>
      </c>
      <c r="F101" s="53">
        <v>270</v>
      </c>
      <c r="G101" s="40">
        <v>20</v>
      </c>
      <c r="H101" s="40">
        <v>19</v>
      </c>
      <c r="I101" s="40">
        <v>50</v>
      </c>
      <c r="J101" s="40">
        <v>300</v>
      </c>
      <c r="K101" s="41" t="s">
        <v>62</v>
      </c>
    </row>
    <row r="102" spans="1:11" ht="15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>
      <c r="A103" s="24"/>
      <c r="B103" s="16"/>
      <c r="C103" s="11"/>
      <c r="D103" s="7" t="s">
        <v>22</v>
      </c>
      <c r="E103" s="55" t="s">
        <v>51</v>
      </c>
      <c r="F103" s="56">
        <v>200</v>
      </c>
      <c r="G103" s="56">
        <v>0.2</v>
      </c>
      <c r="H103" s="56">
        <v>1</v>
      </c>
      <c r="I103" s="57">
        <v>12</v>
      </c>
      <c r="J103" s="43">
        <v>59</v>
      </c>
      <c r="K103" s="44">
        <v>349</v>
      </c>
    </row>
    <row r="104" spans="1:11" ht="15">
      <c r="A104" s="24"/>
      <c r="B104" s="16"/>
      <c r="C104" s="11"/>
      <c r="D104" s="7" t="s">
        <v>23</v>
      </c>
      <c r="E104" s="55" t="s">
        <v>43</v>
      </c>
      <c r="F104" s="56">
        <v>30</v>
      </c>
      <c r="G104" s="43">
        <v>3</v>
      </c>
      <c r="H104" s="43">
        <v>0</v>
      </c>
      <c r="I104" s="43">
        <v>19</v>
      </c>
      <c r="J104" s="43">
        <v>121</v>
      </c>
      <c r="K104" s="44" t="s">
        <v>38</v>
      </c>
    </row>
    <row r="105" spans="1:11" ht="15">
      <c r="A105" s="24"/>
      <c r="B105" s="16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>
      <c r="A106" s="24"/>
      <c r="B106" s="16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23.2</v>
      </c>
      <c r="H108" s="20">
        <f t="shared" si="51"/>
        <v>20</v>
      </c>
      <c r="I108" s="20">
        <f t="shared" si="51"/>
        <v>81</v>
      </c>
      <c r="J108" s="20">
        <f t="shared" si="51"/>
        <v>480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45.75" thickBot="1">
      <c r="A110" s="24"/>
      <c r="B110" s="16"/>
      <c r="C110" s="11"/>
      <c r="D110" s="7" t="s">
        <v>27</v>
      </c>
      <c r="E110" s="55" t="s">
        <v>63</v>
      </c>
      <c r="F110" s="56">
        <v>200</v>
      </c>
      <c r="G110" s="43">
        <v>2</v>
      </c>
      <c r="H110" s="43">
        <v>5</v>
      </c>
      <c r="I110" s="43">
        <v>10</v>
      </c>
      <c r="J110" s="43">
        <v>150</v>
      </c>
      <c r="K110" s="44">
        <v>82</v>
      </c>
    </row>
    <row r="111" spans="1:11" ht="45">
      <c r="A111" s="24"/>
      <c r="B111" s="16"/>
      <c r="C111" s="11"/>
      <c r="D111" s="7" t="s">
        <v>28</v>
      </c>
      <c r="E111" s="64" t="s">
        <v>64</v>
      </c>
      <c r="F111" s="65">
        <v>120</v>
      </c>
      <c r="G111" s="43">
        <v>14</v>
      </c>
      <c r="H111" s="43">
        <v>11</v>
      </c>
      <c r="I111" s="43">
        <v>11</v>
      </c>
      <c r="J111" s="43">
        <v>178</v>
      </c>
      <c r="K111" s="44">
        <v>267</v>
      </c>
    </row>
    <row r="112" spans="1:11" ht="15">
      <c r="A112" s="24"/>
      <c r="B112" s="16"/>
      <c r="C112" s="11"/>
      <c r="D112" s="7" t="s">
        <v>29</v>
      </c>
      <c r="E112" s="58" t="s">
        <v>65</v>
      </c>
      <c r="F112" s="56">
        <v>150</v>
      </c>
      <c r="G112" s="43">
        <v>6</v>
      </c>
      <c r="H112" s="43">
        <v>5</v>
      </c>
      <c r="I112" s="43">
        <v>30</v>
      </c>
      <c r="J112" s="43">
        <v>169</v>
      </c>
      <c r="K112" s="44">
        <v>302</v>
      </c>
    </row>
    <row r="113" spans="1:11" ht="15">
      <c r="A113" s="24"/>
      <c r="B113" s="16"/>
      <c r="C113" s="11"/>
      <c r="D113" s="7" t="s">
        <v>30</v>
      </c>
      <c r="E113" s="55" t="s">
        <v>51</v>
      </c>
      <c r="F113" s="56">
        <v>200</v>
      </c>
      <c r="G113" s="56">
        <v>0.2</v>
      </c>
      <c r="H113" s="56">
        <v>1</v>
      </c>
      <c r="I113" s="57">
        <v>12</v>
      </c>
      <c r="J113" s="43">
        <v>52</v>
      </c>
      <c r="K113" s="44">
        <v>349</v>
      </c>
    </row>
    <row r="114" spans="1:11" ht="15">
      <c r="A114" s="24"/>
      <c r="B114" s="16"/>
      <c r="C114" s="11"/>
      <c r="D114" s="7" t="s">
        <v>31</v>
      </c>
      <c r="E114" s="55" t="s">
        <v>43</v>
      </c>
      <c r="F114" s="56">
        <v>30</v>
      </c>
      <c r="G114" s="43">
        <v>3</v>
      </c>
      <c r="H114" s="43">
        <v>0</v>
      </c>
      <c r="I114" s="43">
        <v>19</v>
      </c>
      <c r="J114" s="43">
        <v>121</v>
      </c>
      <c r="K114" s="44" t="s">
        <v>38</v>
      </c>
    </row>
    <row r="115" spans="1:11" ht="1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25.2</v>
      </c>
      <c r="H118" s="20">
        <f t="shared" si="52"/>
        <v>22</v>
      </c>
      <c r="I118" s="20">
        <f t="shared" si="52"/>
        <v>82</v>
      </c>
      <c r="J118" s="20">
        <f t="shared" si="52"/>
        <v>670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1200</v>
      </c>
      <c r="G119" s="33">
        <f t="shared" ref="G119" si="53">G108+G118</f>
        <v>48.4</v>
      </c>
      <c r="H119" s="33">
        <f t="shared" ref="H119" si="54">H108+H118</f>
        <v>42</v>
      </c>
      <c r="I119" s="33">
        <f t="shared" ref="I119" si="55">I108+I118</f>
        <v>163</v>
      </c>
      <c r="J119" s="33">
        <f t="shared" ref="J119" si="56">J108+J118</f>
        <v>1150</v>
      </c>
      <c r="K119" s="33"/>
    </row>
    <row r="120" spans="1:11" ht="30">
      <c r="A120" s="15">
        <v>2</v>
      </c>
      <c r="B120" s="16">
        <v>2</v>
      </c>
      <c r="C120" s="23" t="s">
        <v>20</v>
      </c>
      <c r="D120" s="5" t="s">
        <v>21</v>
      </c>
      <c r="E120" s="52" t="s">
        <v>66</v>
      </c>
      <c r="F120" s="65">
        <v>150</v>
      </c>
      <c r="G120" s="40">
        <v>13</v>
      </c>
      <c r="H120" s="40">
        <v>14</v>
      </c>
      <c r="I120" s="40">
        <v>43</v>
      </c>
      <c r="J120" s="40">
        <v>170</v>
      </c>
      <c r="K120" s="41">
        <v>183</v>
      </c>
    </row>
    <row r="121" spans="1:11" ht="15">
      <c r="A121" s="15"/>
      <c r="B121" s="16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>
      <c r="A122" s="15"/>
      <c r="B122" s="16"/>
      <c r="C122" s="11"/>
      <c r="D122" s="7" t="s">
        <v>22</v>
      </c>
      <c r="E122" s="55" t="s">
        <v>51</v>
      </c>
      <c r="F122" s="56">
        <v>200</v>
      </c>
      <c r="G122" s="56">
        <v>0.2</v>
      </c>
      <c r="H122" s="56">
        <v>1</v>
      </c>
      <c r="I122" s="57">
        <v>12</v>
      </c>
      <c r="J122" s="43">
        <v>59</v>
      </c>
      <c r="K122" s="44">
        <v>349</v>
      </c>
    </row>
    <row r="123" spans="1:11" ht="15">
      <c r="A123" s="15"/>
      <c r="B123" s="16"/>
      <c r="C123" s="11"/>
      <c r="D123" s="7" t="s">
        <v>23</v>
      </c>
      <c r="E123" s="55" t="s">
        <v>43</v>
      </c>
      <c r="F123" s="56">
        <v>30</v>
      </c>
      <c r="G123" s="43">
        <v>3</v>
      </c>
      <c r="H123" s="43">
        <v>0</v>
      </c>
      <c r="I123" s="43">
        <v>19</v>
      </c>
      <c r="J123" s="43">
        <v>121</v>
      </c>
      <c r="K123" s="44" t="s">
        <v>38</v>
      </c>
    </row>
    <row r="124" spans="1:11" ht="15">
      <c r="A124" s="15"/>
      <c r="B124" s="16"/>
      <c r="C124" s="11"/>
      <c r="D124" s="7" t="s">
        <v>24</v>
      </c>
      <c r="E124" s="55" t="s">
        <v>55</v>
      </c>
      <c r="F124" s="63">
        <v>100</v>
      </c>
      <c r="G124" s="43">
        <v>1</v>
      </c>
      <c r="H124" s="43">
        <v>0</v>
      </c>
      <c r="I124" s="43">
        <v>10</v>
      </c>
      <c r="J124" s="43">
        <v>60</v>
      </c>
      <c r="K124" s="44">
        <v>338</v>
      </c>
    </row>
    <row r="125" spans="1:11" ht="15">
      <c r="A125" s="15"/>
      <c r="B125" s="16"/>
      <c r="C125" s="11"/>
      <c r="D125" s="6"/>
      <c r="E125" s="55" t="s">
        <v>67</v>
      </c>
      <c r="F125" s="56">
        <v>20</v>
      </c>
      <c r="G125" s="43">
        <v>4</v>
      </c>
      <c r="H125" s="43">
        <v>5</v>
      </c>
      <c r="I125" s="43">
        <v>0</v>
      </c>
      <c r="J125" s="43">
        <v>70</v>
      </c>
      <c r="K125" s="44">
        <v>15</v>
      </c>
    </row>
    <row r="126" spans="1:11" ht="1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21.2</v>
      </c>
      <c r="H127" s="20">
        <f t="shared" si="57"/>
        <v>20</v>
      </c>
      <c r="I127" s="20">
        <f t="shared" si="57"/>
        <v>84</v>
      </c>
      <c r="J127" s="20">
        <f t="shared" si="57"/>
        <v>480</v>
      </c>
      <c r="K127" s="26"/>
    </row>
    <row r="128" spans="1:11" ht="15.75" thickBot="1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5" t="s">
        <v>68</v>
      </c>
      <c r="F128" s="56">
        <v>60</v>
      </c>
      <c r="G128" s="43">
        <v>1</v>
      </c>
      <c r="H128" s="43">
        <v>1</v>
      </c>
      <c r="I128" s="43">
        <v>3</v>
      </c>
      <c r="J128" s="43">
        <v>15</v>
      </c>
      <c r="K128" s="44">
        <v>71</v>
      </c>
    </row>
    <row r="129" spans="1:11" ht="15.75" thickBot="1">
      <c r="A129" s="15"/>
      <c r="B129" s="16"/>
      <c r="C129" s="11"/>
      <c r="D129" s="7" t="s">
        <v>27</v>
      </c>
      <c r="E129" s="64" t="s">
        <v>69</v>
      </c>
      <c r="F129" s="53">
        <v>230</v>
      </c>
      <c r="G129" s="43">
        <v>4</v>
      </c>
      <c r="H129" s="43">
        <v>3</v>
      </c>
      <c r="I129" s="43">
        <v>24</v>
      </c>
      <c r="J129" s="43">
        <v>109</v>
      </c>
      <c r="K129" s="44">
        <v>98</v>
      </c>
    </row>
    <row r="130" spans="1:11" ht="15">
      <c r="A130" s="15"/>
      <c r="B130" s="16"/>
      <c r="C130" s="11"/>
      <c r="D130" s="7" t="s">
        <v>28</v>
      </c>
      <c r="E130" s="62" t="s">
        <v>70</v>
      </c>
      <c r="F130" s="65">
        <v>200</v>
      </c>
      <c r="G130" s="43">
        <v>14</v>
      </c>
      <c r="H130" s="43">
        <v>15</v>
      </c>
      <c r="I130" s="43">
        <v>22</v>
      </c>
      <c r="J130" s="43">
        <v>373</v>
      </c>
      <c r="K130" s="44">
        <v>259</v>
      </c>
    </row>
    <row r="131" spans="1:11" ht="1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>
      <c r="A132" s="15"/>
      <c r="B132" s="16"/>
      <c r="C132" s="11"/>
      <c r="D132" s="7" t="s">
        <v>30</v>
      </c>
      <c r="E132" s="55" t="s">
        <v>51</v>
      </c>
      <c r="F132" s="56">
        <v>200</v>
      </c>
      <c r="G132" s="56">
        <v>0.2</v>
      </c>
      <c r="H132" s="56">
        <v>1</v>
      </c>
      <c r="I132" s="57">
        <v>12</v>
      </c>
      <c r="J132" s="43">
        <v>52</v>
      </c>
      <c r="K132" s="44">
        <v>349</v>
      </c>
    </row>
    <row r="133" spans="1:11" ht="15">
      <c r="A133" s="15"/>
      <c r="B133" s="16"/>
      <c r="C133" s="11"/>
      <c r="D133" s="7" t="s">
        <v>31</v>
      </c>
      <c r="E133" s="55" t="s">
        <v>43</v>
      </c>
      <c r="F133" s="56">
        <v>30</v>
      </c>
      <c r="G133" s="43">
        <v>3</v>
      </c>
      <c r="H133" s="43">
        <v>0</v>
      </c>
      <c r="I133" s="43">
        <v>19</v>
      </c>
      <c r="J133" s="43">
        <v>121</v>
      </c>
      <c r="K133" s="44" t="s">
        <v>38</v>
      </c>
    </row>
    <row r="134" spans="1:11" ht="1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720</v>
      </c>
      <c r="G137" s="20">
        <f t="shared" ref="G137:J137" si="58">SUM(G128:G136)</f>
        <v>22.2</v>
      </c>
      <c r="H137" s="20">
        <f t="shared" si="58"/>
        <v>20</v>
      </c>
      <c r="I137" s="20">
        <f t="shared" si="58"/>
        <v>80</v>
      </c>
      <c r="J137" s="20">
        <f t="shared" si="58"/>
        <v>670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1220</v>
      </c>
      <c r="G138" s="33">
        <f t="shared" ref="G138" si="59">G127+G137</f>
        <v>43.4</v>
      </c>
      <c r="H138" s="33">
        <f t="shared" ref="H138" si="60">H127+H137</f>
        <v>40</v>
      </c>
      <c r="I138" s="33">
        <f t="shared" ref="I138" si="61">I127+I137</f>
        <v>164</v>
      </c>
      <c r="J138" s="33">
        <f t="shared" ref="J138" si="62">J127+J137</f>
        <v>1150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64" t="s">
        <v>71</v>
      </c>
      <c r="F139" s="53">
        <v>270</v>
      </c>
      <c r="G139" s="40">
        <v>18</v>
      </c>
      <c r="H139" s="40">
        <v>15</v>
      </c>
      <c r="I139" s="40">
        <v>51</v>
      </c>
      <c r="J139" s="40">
        <v>300</v>
      </c>
      <c r="K139" s="41" t="s">
        <v>72</v>
      </c>
    </row>
    <row r="140" spans="1:11" ht="15">
      <c r="A140" s="24"/>
      <c r="B140" s="16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>
      <c r="A141" s="24"/>
      <c r="B141" s="16"/>
      <c r="C141" s="11"/>
      <c r="D141" s="7" t="s">
        <v>22</v>
      </c>
      <c r="E141" s="55" t="s">
        <v>51</v>
      </c>
      <c r="F141" s="56">
        <v>200</v>
      </c>
      <c r="G141" s="56">
        <v>0.2</v>
      </c>
      <c r="H141" s="56">
        <v>1</v>
      </c>
      <c r="I141" s="57">
        <v>12</v>
      </c>
      <c r="J141" s="43">
        <v>59</v>
      </c>
      <c r="K141" s="44">
        <v>349</v>
      </c>
    </row>
    <row r="142" spans="1:11" ht="15.75" customHeight="1">
      <c r="A142" s="24"/>
      <c r="B142" s="16"/>
      <c r="C142" s="11"/>
      <c r="D142" s="7" t="s">
        <v>23</v>
      </c>
      <c r="E142" s="55" t="s">
        <v>43</v>
      </c>
      <c r="F142" s="56">
        <v>30</v>
      </c>
      <c r="G142" s="43">
        <v>3</v>
      </c>
      <c r="H142" s="43">
        <v>0</v>
      </c>
      <c r="I142" s="43">
        <v>19</v>
      </c>
      <c r="J142" s="43">
        <v>121</v>
      </c>
      <c r="K142" s="44" t="s">
        <v>38</v>
      </c>
    </row>
    <row r="143" spans="1:11" ht="15">
      <c r="A143" s="24"/>
      <c r="B143" s="16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>
      <c r="A144" s="24"/>
      <c r="B144" s="16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21.2</v>
      </c>
      <c r="H146" s="20">
        <f t="shared" si="63"/>
        <v>16</v>
      </c>
      <c r="I146" s="20">
        <f t="shared" si="63"/>
        <v>82</v>
      </c>
      <c r="J146" s="20">
        <f t="shared" si="63"/>
        <v>480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.75" thickBot="1">
      <c r="A148" s="24"/>
      <c r="B148" s="16"/>
      <c r="C148" s="11"/>
      <c r="D148" s="7" t="s">
        <v>27</v>
      </c>
      <c r="E148" s="58" t="s">
        <v>73</v>
      </c>
      <c r="F148" s="56">
        <v>220</v>
      </c>
      <c r="G148" s="43">
        <v>2</v>
      </c>
      <c r="H148" s="43">
        <v>5</v>
      </c>
      <c r="I148" s="43">
        <v>16</v>
      </c>
      <c r="J148" s="43">
        <v>98</v>
      </c>
      <c r="K148" s="44">
        <v>82</v>
      </c>
    </row>
    <row r="149" spans="1:11" ht="15">
      <c r="A149" s="24"/>
      <c r="B149" s="16"/>
      <c r="C149" s="11"/>
      <c r="D149" s="7" t="s">
        <v>28</v>
      </c>
      <c r="E149" s="64" t="s">
        <v>74</v>
      </c>
      <c r="F149" s="53">
        <v>100</v>
      </c>
      <c r="G149" s="43">
        <v>15</v>
      </c>
      <c r="H149" s="43">
        <v>7</v>
      </c>
      <c r="I149" s="43">
        <v>1</v>
      </c>
      <c r="J149" s="43">
        <v>214</v>
      </c>
      <c r="K149" s="44">
        <v>278</v>
      </c>
    </row>
    <row r="150" spans="1:11" ht="15">
      <c r="A150" s="24"/>
      <c r="B150" s="16"/>
      <c r="C150" s="11"/>
      <c r="D150" s="7" t="s">
        <v>29</v>
      </c>
      <c r="E150" s="66" t="s">
        <v>75</v>
      </c>
      <c r="F150" s="56">
        <v>150</v>
      </c>
      <c r="G150" s="43">
        <v>5</v>
      </c>
      <c r="H150" s="43">
        <v>8</v>
      </c>
      <c r="I150" s="43">
        <v>32</v>
      </c>
      <c r="J150" s="43">
        <v>185</v>
      </c>
      <c r="K150" s="44">
        <v>309</v>
      </c>
    </row>
    <row r="151" spans="1:11" ht="15">
      <c r="A151" s="24"/>
      <c r="B151" s="16"/>
      <c r="C151" s="11"/>
      <c r="D151" s="7" t="s">
        <v>30</v>
      </c>
      <c r="E151" s="55" t="s">
        <v>51</v>
      </c>
      <c r="F151" s="56">
        <v>200</v>
      </c>
      <c r="G151" s="56">
        <v>0.2</v>
      </c>
      <c r="H151" s="56">
        <v>0</v>
      </c>
      <c r="I151" s="57">
        <v>12</v>
      </c>
      <c r="J151" s="43">
        <v>52</v>
      </c>
      <c r="K151" s="44">
        <v>349</v>
      </c>
    </row>
    <row r="152" spans="1:11" ht="15">
      <c r="A152" s="24"/>
      <c r="B152" s="16"/>
      <c r="C152" s="11"/>
      <c r="D152" s="7" t="s">
        <v>31</v>
      </c>
      <c r="E152" s="55" t="s">
        <v>43</v>
      </c>
      <c r="F152" s="56">
        <v>30</v>
      </c>
      <c r="G152" s="43">
        <v>3</v>
      </c>
      <c r="H152" s="43">
        <v>0</v>
      </c>
      <c r="I152" s="43">
        <v>19</v>
      </c>
      <c r="J152" s="43">
        <v>121</v>
      </c>
      <c r="K152" s="44" t="s">
        <v>38</v>
      </c>
    </row>
    <row r="153" spans="1:11" ht="1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4">SUM(G147:G155)</f>
        <v>25.2</v>
      </c>
      <c r="H156" s="20">
        <f t="shared" si="64"/>
        <v>20</v>
      </c>
      <c r="I156" s="20">
        <f t="shared" si="64"/>
        <v>80</v>
      </c>
      <c r="J156" s="20">
        <f t="shared" si="64"/>
        <v>670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1200</v>
      </c>
      <c r="G157" s="33">
        <f t="shared" ref="G157" si="65">G146+G156</f>
        <v>46.4</v>
      </c>
      <c r="H157" s="33">
        <f t="shared" ref="H157" si="66">H146+H156</f>
        <v>36</v>
      </c>
      <c r="I157" s="33">
        <f t="shared" ref="I157" si="67">I146+I156</f>
        <v>162</v>
      </c>
      <c r="J157" s="33">
        <f t="shared" ref="J157" si="68">J146+J156</f>
        <v>1150</v>
      </c>
      <c r="K157" s="33"/>
    </row>
    <row r="158" spans="1:11" ht="30">
      <c r="A158" s="21">
        <v>2</v>
      </c>
      <c r="B158" s="22">
        <v>4</v>
      </c>
      <c r="C158" s="23" t="s">
        <v>20</v>
      </c>
      <c r="D158" s="5" t="s">
        <v>21</v>
      </c>
      <c r="E158" s="59" t="s">
        <v>76</v>
      </c>
      <c r="F158" s="60">
        <v>180</v>
      </c>
      <c r="G158" s="40">
        <v>12</v>
      </c>
      <c r="H158" s="40">
        <v>14</v>
      </c>
      <c r="I158" s="40">
        <v>37</v>
      </c>
      <c r="J158" s="40">
        <v>180</v>
      </c>
      <c r="K158" s="41">
        <v>183</v>
      </c>
    </row>
    <row r="159" spans="1:11" ht="15">
      <c r="A159" s="24"/>
      <c r="B159" s="16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>
      <c r="A160" s="24"/>
      <c r="B160" s="16"/>
      <c r="C160" s="11"/>
      <c r="D160" s="7" t="s">
        <v>22</v>
      </c>
      <c r="E160" s="47" t="s">
        <v>36</v>
      </c>
      <c r="F160" s="49">
        <v>200</v>
      </c>
      <c r="G160" s="43">
        <v>0</v>
      </c>
      <c r="H160" s="43">
        <v>0</v>
      </c>
      <c r="I160" s="43">
        <v>14</v>
      </c>
      <c r="J160" s="43">
        <v>59</v>
      </c>
      <c r="K160" s="44">
        <v>377</v>
      </c>
    </row>
    <row r="161" spans="1:11" ht="15">
      <c r="A161" s="24"/>
      <c r="B161" s="16"/>
      <c r="C161" s="11"/>
      <c r="D161" s="7" t="s">
        <v>23</v>
      </c>
      <c r="E161" s="55" t="s">
        <v>43</v>
      </c>
      <c r="F161" s="56">
        <v>30</v>
      </c>
      <c r="G161" s="43">
        <v>3</v>
      </c>
      <c r="H161" s="43">
        <v>0</v>
      </c>
      <c r="I161" s="43">
        <v>19</v>
      </c>
      <c r="J161" s="43">
        <v>121</v>
      </c>
      <c r="K161" s="44" t="s">
        <v>38</v>
      </c>
    </row>
    <row r="162" spans="1:11" ht="15">
      <c r="A162" s="24"/>
      <c r="B162" s="16"/>
      <c r="C162" s="11"/>
      <c r="D162" s="7" t="s">
        <v>24</v>
      </c>
      <c r="E162" s="59" t="s">
        <v>77</v>
      </c>
      <c r="F162" s="61">
        <v>70</v>
      </c>
      <c r="G162" s="43">
        <v>1</v>
      </c>
      <c r="H162" s="43">
        <v>1</v>
      </c>
      <c r="I162" s="43">
        <v>9</v>
      </c>
      <c r="J162" s="43">
        <v>50</v>
      </c>
      <c r="K162" s="44">
        <v>338</v>
      </c>
    </row>
    <row r="163" spans="1:11" ht="15">
      <c r="A163" s="24"/>
      <c r="B163" s="16"/>
      <c r="C163" s="11"/>
      <c r="D163" s="6"/>
      <c r="E163" s="55" t="s">
        <v>67</v>
      </c>
      <c r="F163" s="56">
        <v>20</v>
      </c>
      <c r="G163" s="43">
        <v>4</v>
      </c>
      <c r="H163" s="43">
        <v>5</v>
      </c>
      <c r="I163" s="43">
        <v>0</v>
      </c>
      <c r="J163" s="43">
        <v>70</v>
      </c>
      <c r="K163" s="44">
        <v>15</v>
      </c>
    </row>
    <row r="164" spans="1:11" ht="1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20</v>
      </c>
      <c r="H165" s="20">
        <f t="shared" si="69"/>
        <v>20</v>
      </c>
      <c r="I165" s="20">
        <f t="shared" si="69"/>
        <v>79</v>
      </c>
      <c r="J165" s="20">
        <f t="shared" si="69"/>
        <v>480</v>
      </c>
      <c r="K165" s="26"/>
    </row>
    <row r="166" spans="1:11" ht="15.75" thickBot="1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30">
      <c r="A167" s="24"/>
      <c r="B167" s="16"/>
      <c r="C167" s="11"/>
      <c r="D167" s="7" t="s">
        <v>27</v>
      </c>
      <c r="E167" s="62" t="s">
        <v>78</v>
      </c>
      <c r="F167" s="53">
        <v>220</v>
      </c>
      <c r="G167" s="43">
        <v>6</v>
      </c>
      <c r="H167" s="43">
        <v>3</v>
      </c>
      <c r="I167" s="43">
        <v>15</v>
      </c>
      <c r="J167" s="43">
        <v>113</v>
      </c>
      <c r="K167" s="44">
        <v>180</v>
      </c>
    </row>
    <row r="168" spans="1:11" ht="15">
      <c r="A168" s="24"/>
      <c r="B168" s="16"/>
      <c r="C168" s="11"/>
      <c r="D168" s="7" t="s">
        <v>28</v>
      </c>
      <c r="E168" s="59" t="s">
        <v>79</v>
      </c>
      <c r="F168" s="60">
        <v>100</v>
      </c>
      <c r="G168" s="43">
        <v>15</v>
      </c>
      <c r="H168" s="43">
        <v>12</v>
      </c>
      <c r="I168" s="43">
        <v>1</v>
      </c>
      <c r="J168" s="43">
        <v>178</v>
      </c>
      <c r="K168" s="44">
        <v>280</v>
      </c>
    </row>
    <row r="169" spans="1:11" ht="15">
      <c r="A169" s="24"/>
      <c r="B169" s="16"/>
      <c r="C169" s="11"/>
      <c r="D169" s="7" t="s">
        <v>29</v>
      </c>
      <c r="E169" s="59" t="s">
        <v>80</v>
      </c>
      <c r="F169" s="61">
        <v>150</v>
      </c>
      <c r="G169" s="43">
        <v>4</v>
      </c>
      <c r="H169" s="43">
        <v>5</v>
      </c>
      <c r="I169" s="43">
        <v>37</v>
      </c>
      <c r="J169" s="43">
        <v>202</v>
      </c>
      <c r="K169" s="44">
        <v>304</v>
      </c>
    </row>
    <row r="170" spans="1:11" ht="15">
      <c r="A170" s="24"/>
      <c r="B170" s="16"/>
      <c r="C170" s="11"/>
      <c r="D170" s="7" t="s">
        <v>30</v>
      </c>
      <c r="E170" s="47" t="s">
        <v>36</v>
      </c>
      <c r="F170" s="49">
        <v>200</v>
      </c>
      <c r="G170" s="43">
        <v>0</v>
      </c>
      <c r="H170" s="43">
        <v>0</v>
      </c>
      <c r="I170" s="43">
        <v>14</v>
      </c>
      <c r="J170" s="43">
        <v>56</v>
      </c>
      <c r="K170" s="44">
        <v>377</v>
      </c>
    </row>
    <row r="171" spans="1:11" ht="15">
      <c r="A171" s="24"/>
      <c r="B171" s="16"/>
      <c r="C171" s="11"/>
      <c r="D171" s="7" t="s">
        <v>31</v>
      </c>
      <c r="E171" s="55" t="s">
        <v>43</v>
      </c>
      <c r="F171" s="56">
        <v>30</v>
      </c>
      <c r="G171" s="43">
        <v>3</v>
      </c>
      <c r="H171" s="43">
        <v>0</v>
      </c>
      <c r="I171" s="43">
        <v>19</v>
      </c>
      <c r="J171" s="43">
        <v>121</v>
      </c>
      <c r="K171" s="44" t="s">
        <v>38</v>
      </c>
    </row>
    <row r="172" spans="1:11" ht="1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28</v>
      </c>
      <c r="H175" s="20">
        <f t="shared" si="70"/>
        <v>20</v>
      </c>
      <c r="I175" s="20">
        <f t="shared" si="70"/>
        <v>86</v>
      </c>
      <c r="J175" s="20">
        <f t="shared" si="70"/>
        <v>670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1200</v>
      </c>
      <c r="G176" s="33">
        <f t="shared" ref="G176" si="71">G165+G175</f>
        <v>48</v>
      </c>
      <c r="H176" s="33">
        <f t="shared" ref="H176" si="72">H165+H175</f>
        <v>40</v>
      </c>
      <c r="I176" s="33">
        <f t="shared" ref="I176" si="73">I165+I175</f>
        <v>165</v>
      </c>
      <c r="J176" s="33">
        <f t="shared" ref="J176" si="74">J165+J175</f>
        <v>1150</v>
      </c>
      <c r="K176" s="33"/>
    </row>
    <row r="177" spans="1:11" ht="30">
      <c r="A177" s="21">
        <v>2</v>
      </c>
      <c r="B177" s="22">
        <v>5</v>
      </c>
      <c r="C177" s="23" t="s">
        <v>20</v>
      </c>
      <c r="D177" s="5" t="s">
        <v>21</v>
      </c>
      <c r="E177" s="59" t="s">
        <v>81</v>
      </c>
      <c r="F177" s="60">
        <v>270</v>
      </c>
      <c r="G177" s="40">
        <v>17</v>
      </c>
      <c r="H177" s="40">
        <v>19</v>
      </c>
      <c r="I177" s="40">
        <v>49</v>
      </c>
      <c r="J177" s="40">
        <v>298</v>
      </c>
      <c r="K177" s="41">
        <v>287</v>
      </c>
    </row>
    <row r="178" spans="1:11" ht="15">
      <c r="A178" s="24"/>
      <c r="B178" s="16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>
      <c r="A179" s="24"/>
      <c r="B179" s="16"/>
      <c r="C179" s="11"/>
      <c r="D179" s="7" t="s">
        <v>22</v>
      </c>
      <c r="E179" s="55" t="s">
        <v>51</v>
      </c>
      <c r="F179" s="56">
        <v>200</v>
      </c>
      <c r="G179" s="56">
        <v>0.2</v>
      </c>
      <c r="H179" s="56">
        <v>1</v>
      </c>
      <c r="I179" s="57">
        <v>12</v>
      </c>
      <c r="J179" s="43">
        <v>52</v>
      </c>
      <c r="K179" s="44">
        <v>349</v>
      </c>
    </row>
    <row r="180" spans="1:11" ht="15">
      <c r="A180" s="24"/>
      <c r="B180" s="16"/>
      <c r="C180" s="11"/>
      <c r="D180" s="7" t="s">
        <v>23</v>
      </c>
      <c r="E180" s="55" t="s">
        <v>43</v>
      </c>
      <c r="F180" s="56">
        <v>30</v>
      </c>
      <c r="G180" s="43">
        <v>3</v>
      </c>
      <c r="H180" s="43">
        <v>0</v>
      </c>
      <c r="I180" s="43">
        <v>19</v>
      </c>
      <c r="J180" s="43">
        <v>150</v>
      </c>
      <c r="K180" s="44" t="s">
        <v>38</v>
      </c>
    </row>
    <row r="181" spans="1:11" ht="15">
      <c r="A181" s="24"/>
      <c r="B181" s="16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20.2</v>
      </c>
      <c r="H184" s="20">
        <f t="shared" si="75"/>
        <v>20</v>
      </c>
      <c r="I184" s="20">
        <f t="shared" si="75"/>
        <v>80</v>
      </c>
      <c r="J184" s="20">
        <f t="shared" si="75"/>
        <v>500</v>
      </c>
      <c r="K184" s="26"/>
    </row>
    <row r="185" spans="1:11" ht="15.75" thickBot="1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30.75" thickBot="1">
      <c r="A186" s="24"/>
      <c r="B186" s="16"/>
      <c r="C186" s="11"/>
      <c r="D186" s="7" t="s">
        <v>27</v>
      </c>
      <c r="E186" s="62" t="s">
        <v>82</v>
      </c>
      <c r="F186" s="53">
        <v>230</v>
      </c>
      <c r="G186" s="43">
        <v>5</v>
      </c>
      <c r="H186" s="43">
        <v>5</v>
      </c>
      <c r="I186" s="43">
        <v>19</v>
      </c>
      <c r="J186" s="43">
        <v>204</v>
      </c>
      <c r="K186" s="44">
        <v>102</v>
      </c>
    </row>
    <row r="187" spans="1:11" ht="30">
      <c r="A187" s="24"/>
      <c r="B187" s="16"/>
      <c r="C187" s="11"/>
      <c r="D187" s="7" t="s">
        <v>28</v>
      </c>
      <c r="E187" s="59" t="s">
        <v>81</v>
      </c>
      <c r="F187" s="60">
        <v>240</v>
      </c>
      <c r="G187" s="40">
        <v>17</v>
      </c>
      <c r="H187" s="40">
        <v>16</v>
      </c>
      <c r="I187" s="40">
        <v>40</v>
      </c>
      <c r="J187" s="40">
        <v>293</v>
      </c>
      <c r="K187" s="41">
        <v>287</v>
      </c>
    </row>
    <row r="188" spans="1:11" ht="1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>
      <c r="A189" s="24"/>
      <c r="B189" s="16"/>
      <c r="C189" s="11"/>
      <c r="D189" s="7" t="s">
        <v>30</v>
      </c>
      <c r="E189" s="55" t="s">
        <v>51</v>
      </c>
      <c r="F189" s="56">
        <v>200</v>
      </c>
      <c r="G189" s="56">
        <v>0.2</v>
      </c>
      <c r="H189" s="56">
        <v>1</v>
      </c>
      <c r="I189" s="57">
        <v>12</v>
      </c>
      <c r="J189" s="43">
        <v>52</v>
      </c>
      <c r="K189" s="44">
        <v>349</v>
      </c>
    </row>
    <row r="190" spans="1:11" ht="15">
      <c r="A190" s="24"/>
      <c r="B190" s="16"/>
      <c r="C190" s="11"/>
      <c r="D190" s="7" t="s">
        <v>31</v>
      </c>
      <c r="E190" s="55" t="s">
        <v>43</v>
      </c>
      <c r="F190" s="56">
        <v>30</v>
      </c>
      <c r="G190" s="43">
        <v>3</v>
      </c>
      <c r="H190" s="43">
        <v>0</v>
      </c>
      <c r="I190" s="43">
        <v>19</v>
      </c>
      <c r="J190" s="43">
        <v>121</v>
      </c>
      <c r="K190" s="44" t="s">
        <v>38</v>
      </c>
    </row>
    <row r="191" spans="1:11" ht="1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 t="shared" ref="G194:J194" si="76">SUM(G185:G193)</f>
        <v>25.2</v>
      </c>
      <c r="H194" s="20">
        <f t="shared" si="76"/>
        <v>22</v>
      </c>
      <c r="I194" s="20">
        <f t="shared" si="76"/>
        <v>90</v>
      </c>
      <c r="J194" s="20">
        <f t="shared" si="76"/>
        <v>670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1200</v>
      </c>
      <c r="G195" s="33">
        <f t="shared" ref="G195" si="77">G184+G194</f>
        <v>45.4</v>
      </c>
      <c r="H195" s="33">
        <f t="shared" ref="H195" si="78">H184+H194</f>
        <v>42</v>
      </c>
      <c r="I195" s="33">
        <f t="shared" ref="I195" si="79">I184+I194</f>
        <v>170</v>
      </c>
      <c r="J195" s="33">
        <f t="shared" ref="J195" si="80">J184+J194</f>
        <v>1170</v>
      </c>
      <c r="K195" s="33"/>
    </row>
    <row r="196" spans="1:11" ht="13.5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1205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43.712759999999996</v>
      </c>
      <c r="H196" s="35">
        <f t="shared" si="81"/>
        <v>40.310540000000003</v>
      </c>
      <c r="I196" s="35">
        <f t="shared" si="81"/>
        <v>164.87487999999999</v>
      </c>
      <c r="J196" s="35">
        <f t="shared" si="81"/>
        <v>1149.9000000000001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2024-09-30T00:43:46Z</dcterms:modified>
</cp:coreProperties>
</file>